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7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I195" i="1"/>
  <c r="I119" i="1"/>
  <c r="I62" i="1"/>
  <c r="L195" i="1"/>
  <c r="J195" i="1"/>
  <c r="H195" i="1"/>
  <c r="G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J119" i="1"/>
  <c r="H119" i="1"/>
  <c r="G119" i="1"/>
  <c r="L119" i="1"/>
  <c r="F119" i="1"/>
  <c r="H100" i="1"/>
  <c r="J100" i="1"/>
  <c r="G100" i="1"/>
  <c r="F100" i="1"/>
  <c r="L100" i="1"/>
  <c r="J81" i="1"/>
  <c r="I81" i="1"/>
  <c r="H81" i="1"/>
  <c r="G81" i="1"/>
  <c r="L81" i="1"/>
  <c r="F81" i="1"/>
  <c r="L62" i="1"/>
  <c r="J62" i="1"/>
  <c r="H62" i="1"/>
  <c r="G62" i="1"/>
  <c r="F62" i="1"/>
  <c r="J43" i="1"/>
  <c r="I43" i="1"/>
  <c r="H43" i="1"/>
  <c r="G43" i="1"/>
  <c r="L43" i="1"/>
  <c r="F43" i="1"/>
  <c r="J24" i="1"/>
  <c r="H24" i="1"/>
  <c r="L24" i="1"/>
  <c r="G24" i="1"/>
  <c r="F24" i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<sst xmlns="http://schemas.openxmlformats.org/spreadsheetml/2006/main" count="294" uniqueCount="101">
  <si>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</si>
  <si>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</si>
  <si>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</si>
  <si>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</si>
  <si>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</si>
  <si>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</si>
  <si>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</si>
  <si>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</si>
  <si>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</si>
  <si>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</si>
  <si>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</si>
  <si>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</si>
  <si>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</si>
  <si>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</si>
  <si>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</si>
  <si>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</si>
  <si>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</si>
  <si>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</si>
  <si>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</si>
  <si>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</si>
  <si>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</si>
  <si>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</si>
  <si>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</si>
  <si>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</si>
  <si>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</si>
  <si>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</si>
  <si>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</si>
  <si>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</si>
  <si>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</si>
  <si>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</si>
  <si>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</si>
  <si>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</si>
  <si>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</si>
  <si>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</si>
  <si>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</si>
  <si>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</si>
  <si>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</si>
  <si>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</si>
  <si>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</si>
  <si>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</si>
  <si>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Суп гороховый</t>
  </si>
  <si>
    <t>Каша гречневая рассыпчатая</t>
  </si>
  <si>
    <t>Соус томатный</t>
  </si>
  <si>
    <t>54-25с</t>
  </si>
  <si>
    <t>54-4г</t>
  </si>
  <si>
    <t>Макароны отварные</t>
  </si>
  <si>
    <t>Соус</t>
  </si>
  <si>
    <t>Компот из кураги</t>
  </si>
  <si>
    <t>54-2хн</t>
  </si>
  <si>
    <t>Картофельное пюре</t>
  </si>
  <si>
    <t>54-11г</t>
  </si>
  <si>
    <t>Свекольник со сметаной</t>
  </si>
  <si>
    <t>Соус красный основной</t>
  </si>
  <si>
    <t>Рис припущенный</t>
  </si>
  <si>
    <t>54-7г</t>
  </si>
  <si>
    <t>Щи из капусты с картофелем со сметаной</t>
  </si>
  <si>
    <t>Рассольник Ленинградский со сметаной</t>
  </si>
  <si>
    <t xml:space="preserve">      54-1г</t>
  </si>
  <si>
    <t>Фрукт свежий</t>
  </si>
  <si>
    <t>фрукт</t>
  </si>
  <si>
    <t>Напиток из ягод с/м</t>
  </si>
  <si>
    <t>Борщ с капустой и картофелем со сметаной</t>
  </si>
  <si>
    <t>Курица тушенная с морковью</t>
  </si>
  <si>
    <t>54-25м</t>
  </si>
  <si>
    <t>Напиток яблочный</t>
  </si>
  <si>
    <t>Компот из смеси сухофруктов</t>
  </si>
  <si>
    <t>54-1хн</t>
  </si>
  <si>
    <t>238</t>
  </si>
  <si>
    <t>Капуста тушеная</t>
  </si>
  <si>
    <t>Биточки по Московски п/ф</t>
  </si>
  <si>
    <t>Фрукт</t>
  </si>
  <si>
    <t>Яблоко свежее</t>
  </si>
  <si>
    <t>Плов из грудки куриной</t>
  </si>
  <si>
    <t>Котлета рубленная из птицы "Особенная" п/ф</t>
  </si>
  <si>
    <t>Голубцы ленивые</t>
  </si>
  <si>
    <t>54-3м</t>
  </si>
  <si>
    <t>54-11к</t>
  </si>
  <si>
    <t>Соус сметанный с томатом</t>
  </si>
  <si>
    <t>Директор МКОУ Абрамовской СОШ</t>
  </si>
  <si>
    <t>Чепуркин А.О.</t>
  </si>
  <si>
    <t xml:space="preserve">МКОУ Абрамовская СОШ </t>
  </si>
  <si>
    <t>54-1г</t>
  </si>
  <si>
    <t>Рыба (минтай), тушенная в томате с овощами</t>
  </si>
  <si>
    <t>№10.10</t>
  </si>
  <si>
    <t>ТУ10.86.10-004-16923037-2019</t>
  </si>
  <si>
    <t>Суп Картофельный с макаронными изделиями</t>
  </si>
  <si>
    <t>54-7с</t>
  </si>
  <si>
    <t>54-11р</t>
  </si>
  <si>
    <t>Компот из  кураги</t>
  </si>
  <si>
    <t>Хлеб пшеничный</t>
  </si>
  <si>
    <t>Хлеб "Урожайный"</t>
  </si>
  <si>
    <t>54-3соус</t>
  </si>
  <si>
    <t>10,10</t>
  </si>
  <si>
    <t>Кисель с витаминами и кальцием "Витошка"</t>
  </si>
  <si>
    <t>РЦ10.86.10.990-012-17840891-2018</t>
  </si>
  <si>
    <t>ТУ10.86.-004-16923037-2019</t>
  </si>
  <si>
    <t>Биточки  "по -Московски" п/ф</t>
  </si>
  <si>
    <t>Сок фруктовый</t>
  </si>
  <si>
    <t>Тефтели "По-домашнему" п/ф</t>
  </si>
  <si>
    <t>ТУ-10.86.10-005-16923037-2019</t>
  </si>
  <si>
    <t>Котлеты рубленная из мяса птицы "Особенные"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</si>
</sst>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4" borderId="5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80</v>
      </c>
      <c r="D1" s="63"/>
      <c r="E1" s="63"/>
      <c r="F1" s="12" t="s">
        <v>16</v>
      </c>
      <c r="G1" s="2" t="s">
        <v>17</v>
      </c>
      <c r="H1" s="64" t="s">
        <v>78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52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205</v>
      </c>
      <c r="G15" s="43">
        <v>1.56</v>
      </c>
      <c r="H15" s="43">
        <v>5.65</v>
      </c>
      <c r="I15" s="43">
        <v>7.39</v>
      </c>
      <c r="J15" s="43">
        <v>87</v>
      </c>
      <c r="K15" s="52">
        <v>124</v>
      </c>
      <c r="L15" s="43">
        <v>6.08</v>
      </c>
    </row>
    <row r="16" spans="1:12" ht="51" x14ac:dyDescent="0.2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44" t="s">
        <v>84</v>
      </c>
      <c r="L16" s="43">
        <v>55.38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</v>
      </c>
      <c r="K17" s="53" t="s">
        <v>57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42" t="s">
        <v>65</v>
      </c>
      <c r="F18" s="43">
        <v>180</v>
      </c>
      <c r="G18" s="43">
        <v>0</v>
      </c>
      <c r="H18" s="43">
        <v>0</v>
      </c>
      <c r="I18" s="43">
        <v>17.82</v>
      </c>
      <c r="J18" s="43">
        <v>73</v>
      </c>
      <c r="K18" s="61" t="s">
        <v>66</v>
      </c>
      <c r="L18" s="43">
        <v>3.94</v>
      </c>
    </row>
    <row r="19" spans="1:12" ht="15" x14ac:dyDescent="0.25">
      <c r="A19" s="23"/>
      <c r="B19" s="15"/>
      <c r="C19" s="11"/>
      <c r="D19" s="7" t="s">
        <v>31</v>
      </c>
      <c r="E19" s="42" t="s">
        <v>89</v>
      </c>
      <c r="F19" s="43">
        <v>50</v>
      </c>
      <c r="G19" s="43">
        <v>3.8</v>
      </c>
      <c r="H19" s="43">
        <v>0.4</v>
      </c>
      <c r="I19" s="43">
        <v>25.05</v>
      </c>
      <c r="J19" s="43">
        <v>119</v>
      </c>
      <c r="K19" s="52">
        <v>12.3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2.13</v>
      </c>
      <c r="H20" s="43">
        <v>0.3</v>
      </c>
      <c r="I20" s="43">
        <v>13.86</v>
      </c>
      <c r="J20" s="43">
        <v>67</v>
      </c>
      <c r="K20" s="52">
        <v>12.4</v>
      </c>
      <c r="L20" s="43">
        <v>1.68</v>
      </c>
    </row>
    <row r="21" spans="1:12" ht="15" x14ac:dyDescent="0.25">
      <c r="A21" s="23"/>
      <c r="B21" s="15"/>
      <c r="C21" s="11"/>
      <c r="D21" s="57" t="s">
        <v>39</v>
      </c>
      <c r="E21" s="42" t="s">
        <v>52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91</v>
      </c>
      <c r="L21" s="43">
        <v>0.74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27.990000000000002</v>
      </c>
      <c r="H23" s="19">
        <f t="shared" si="2"/>
        <v>34.69</v>
      </c>
      <c r="I23" s="19">
        <f t="shared" si="2"/>
        <v>113.28</v>
      </c>
      <c r="J23" s="19">
        <f t="shared" si="2"/>
        <v>879</v>
      </c>
      <c r="K23" s="25"/>
      <c r="L23" s="19">
        <f t="shared" ref="L23" si="3">SUM(L14:L22)</f>
        <v>79.87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735</v>
      </c>
      <c r="G24" s="32">
        <f t="shared" ref="G24:J24" si="4">G13+G23</f>
        <v>27.990000000000002</v>
      </c>
      <c r="H24" s="32">
        <f t="shared" si="4"/>
        <v>34.69</v>
      </c>
      <c r="I24" s="32">
        <f t="shared" si="4"/>
        <v>113.28</v>
      </c>
      <c r="J24" s="32">
        <f t="shared" si="4"/>
        <v>879</v>
      </c>
      <c r="K24" s="32"/>
      <c r="L24" s="32">
        <f t="shared" ref="L24" si="5">L13+L23</f>
        <v>79.87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86</v>
      </c>
      <c r="L34" s="43">
        <v>6.63</v>
      </c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44" t="s">
        <v>87</v>
      </c>
      <c r="L35" s="43">
        <v>24.03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50</v>
      </c>
      <c r="L36" s="43">
        <v>14.83</v>
      </c>
    </row>
    <row r="37" spans="1:12" ht="15" x14ac:dyDescent="0.25">
      <c r="A37" s="14"/>
      <c r="B37" s="15"/>
      <c r="C37" s="11"/>
      <c r="D37" s="7" t="s">
        <v>30</v>
      </c>
      <c r="E37" s="42" t="s">
        <v>88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48</v>
      </c>
      <c r="L37" s="43">
        <v>5.36</v>
      </c>
    </row>
    <row r="38" spans="1:12" ht="15" x14ac:dyDescent="0.25">
      <c r="A38" s="14"/>
      <c r="B38" s="15"/>
      <c r="C38" s="11"/>
      <c r="D38" s="7" t="s">
        <v>31</v>
      </c>
      <c r="E38" s="42" t="s">
        <v>89</v>
      </c>
      <c r="F38" s="43">
        <v>50</v>
      </c>
      <c r="G38" s="43">
        <v>3.8</v>
      </c>
      <c r="H38" s="43">
        <v>0.4</v>
      </c>
      <c r="I38" s="43">
        <v>25.05</v>
      </c>
      <c r="J38" s="43">
        <v>119</v>
      </c>
      <c r="K38" s="52">
        <v>12.3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2.13</v>
      </c>
      <c r="H39" s="43">
        <v>0.3</v>
      </c>
      <c r="I39" s="43">
        <v>13.86</v>
      </c>
      <c r="J39" s="43">
        <v>67</v>
      </c>
      <c r="K39" s="52">
        <v>12.4</v>
      </c>
      <c r="L39" s="43">
        <v>1.68</v>
      </c>
    </row>
    <row r="40" spans="1:12" ht="15" x14ac:dyDescent="0.25">
      <c r="A40" s="14"/>
      <c r="B40" s="15"/>
      <c r="C40" s="11"/>
      <c r="D40" s="57" t="s">
        <v>46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57" t="s">
        <v>70</v>
      </c>
      <c r="E41" s="42" t="s">
        <v>71</v>
      </c>
      <c r="F41" s="43">
        <v>130</v>
      </c>
      <c r="G41" s="43">
        <v>0.38</v>
      </c>
      <c r="H41" s="43">
        <v>6.5</v>
      </c>
      <c r="I41" s="43">
        <v>9.4600000000000009</v>
      </c>
      <c r="J41" s="43">
        <v>47</v>
      </c>
      <c r="K41" s="60" t="s">
        <v>92</v>
      </c>
      <c r="L41" s="43">
        <v>24.05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26.029999999999998</v>
      </c>
      <c r="H42" s="19">
        <f t="shared" ref="H42" si="11">SUM(H33:H41)</f>
        <v>23.68</v>
      </c>
      <c r="I42" s="19">
        <f t="shared" ref="I42" si="12">SUM(I33:I41)</f>
        <v>108.59</v>
      </c>
      <c r="J42" s="19">
        <f t="shared" ref="J42:L42" si="13">SUM(J33:J41)</f>
        <v>708</v>
      </c>
      <c r="K42" s="25"/>
      <c r="L42" s="19">
        <f t="shared" si="13"/>
        <v>79.94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840</v>
      </c>
      <c r="G43" s="32">
        <f t="shared" ref="G43" si="14">G32+G42</f>
        <v>26.029999999999998</v>
      </c>
      <c r="H43" s="32">
        <f t="shared" ref="H43" si="15">H32+H42</f>
        <v>23.68</v>
      </c>
      <c r="I43" s="32">
        <f t="shared" ref="I43" si="16">I32+I42</f>
        <v>108.59</v>
      </c>
      <c r="J43" s="32">
        <f t="shared" ref="J43:L43" si="17">J32+J42</f>
        <v>708</v>
      </c>
      <c r="K43" s="32"/>
      <c r="L43" s="32">
        <f t="shared" si="17"/>
        <v>79.94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/>
      <c r="F52" s="43"/>
      <c r="G52" s="43"/>
      <c r="H52" s="43"/>
      <c r="I52" s="43"/>
      <c r="J52" s="43"/>
      <c r="K52" s="55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205</v>
      </c>
      <c r="G53" s="43">
        <v>2.13</v>
      </c>
      <c r="H53" s="43">
        <v>7.17</v>
      </c>
      <c r="I53" s="43">
        <v>13.37</v>
      </c>
      <c r="J53" s="43">
        <v>136</v>
      </c>
      <c r="K53" s="44">
        <v>110</v>
      </c>
      <c r="L53" s="43">
        <v>7.02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44">
        <v>492</v>
      </c>
      <c r="L54" s="43">
        <v>53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>
        <v>262</v>
      </c>
      <c r="L56" s="43">
        <v>9.64</v>
      </c>
    </row>
    <row r="57" spans="1:12" ht="15" x14ac:dyDescent="0.25">
      <c r="A57" s="23"/>
      <c r="B57" s="15"/>
      <c r="C57" s="11"/>
      <c r="D57" s="7" t="s">
        <v>31</v>
      </c>
      <c r="E57" s="42" t="s">
        <v>89</v>
      </c>
      <c r="F57" s="43">
        <v>50</v>
      </c>
      <c r="G57" s="43">
        <v>3.8</v>
      </c>
      <c r="H57" s="43">
        <v>0.4</v>
      </c>
      <c r="I57" s="43">
        <v>25.05</v>
      </c>
      <c r="J57" s="43">
        <v>119</v>
      </c>
      <c r="K57" s="52">
        <v>12.3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2.13</v>
      </c>
      <c r="H58" s="43">
        <v>0.3</v>
      </c>
      <c r="I58" s="43">
        <v>13.86</v>
      </c>
      <c r="J58" s="43">
        <v>67</v>
      </c>
      <c r="K58" s="52">
        <v>12.4</v>
      </c>
      <c r="L58" s="43">
        <v>1.68</v>
      </c>
    </row>
    <row r="59" spans="1:12" ht="15" x14ac:dyDescent="0.25">
      <c r="A59" s="23"/>
      <c r="B59" s="15"/>
      <c r="C59" s="11"/>
      <c r="D59" s="56" t="s">
        <v>59</v>
      </c>
      <c r="E59" s="54"/>
      <c r="F59" s="43"/>
      <c r="G59" s="43"/>
      <c r="H59" s="43"/>
      <c r="I59" s="43"/>
      <c r="J59" s="43"/>
      <c r="K59" s="55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23.86</v>
      </c>
      <c r="H61" s="19">
        <f t="shared" ref="H61" si="23">SUM(H52:H60)</f>
        <v>24.669999999999998</v>
      </c>
      <c r="I61" s="19">
        <f t="shared" ref="I61" si="24">SUM(I52:I60)</f>
        <v>111.25999999999999</v>
      </c>
      <c r="J61" s="19">
        <f t="shared" ref="J61:L61" si="25">SUM(J52:J60)</f>
        <v>710</v>
      </c>
      <c r="K61" s="25"/>
      <c r="L61" s="19">
        <f t="shared" si="25"/>
        <v>74.7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705</v>
      </c>
      <c r="G62" s="32">
        <f t="shared" ref="G62" si="26">G51+G61</f>
        <v>23.86</v>
      </c>
      <c r="H62" s="32">
        <f t="shared" ref="H62" si="27">H51+H61</f>
        <v>24.669999999999998</v>
      </c>
      <c r="I62" s="32">
        <f t="shared" ref="I62" si="28">I51+I61</f>
        <v>111.25999999999999</v>
      </c>
      <c r="J62" s="32">
        <f t="shared" ref="J62:L62" si="29">J51+J61</f>
        <v>710</v>
      </c>
      <c r="K62" s="32"/>
      <c r="L62" s="32">
        <f t="shared" si="29"/>
        <v>74.7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205</v>
      </c>
      <c r="G72" s="43">
        <v>1.08</v>
      </c>
      <c r="H72" s="43">
        <v>5.8</v>
      </c>
      <c r="I72" s="43">
        <v>11.5</v>
      </c>
      <c r="J72" s="43">
        <v>96</v>
      </c>
      <c r="K72" s="44">
        <v>132</v>
      </c>
      <c r="L72" s="43">
        <v>9.85</v>
      </c>
    </row>
    <row r="73" spans="1:12" ht="51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44" t="s">
        <v>84</v>
      </c>
      <c r="L73" s="43">
        <v>33.65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44</v>
      </c>
      <c r="L74" s="43">
        <v>9.41</v>
      </c>
    </row>
    <row r="75" spans="1:12" ht="51" x14ac:dyDescent="0.25">
      <c r="A75" s="23"/>
      <c r="B75" s="15"/>
      <c r="C75" s="11"/>
      <c r="D75" s="7" t="s">
        <v>30</v>
      </c>
      <c r="E75" s="42" t="s">
        <v>93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 t="s">
        <v>94</v>
      </c>
      <c r="L75" s="43">
        <v>11.75</v>
      </c>
    </row>
    <row r="76" spans="1:12" ht="15" x14ac:dyDescent="0.25">
      <c r="A76" s="23"/>
      <c r="B76" s="15"/>
      <c r="C76" s="11"/>
      <c r="D76" s="7" t="s">
        <v>31</v>
      </c>
      <c r="E76" s="42" t="s">
        <v>89</v>
      </c>
      <c r="F76" s="43">
        <v>50</v>
      </c>
      <c r="G76" s="43">
        <v>3.8</v>
      </c>
      <c r="H76" s="43">
        <v>0.4</v>
      </c>
      <c r="I76" s="43">
        <v>25.05</v>
      </c>
      <c r="J76" s="43">
        <v>119</v>
      </c>
      <c r="K76" s="52">
        <v>12.3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2.13</v>
      </c>
      <c r="H77" s="43">
        <v>0.3</v>
      </c>
      <c r="I77" s="43">
        <v>13.86</v>
      </c>
      <c r="J77" s="43">
        <v>67</v>
      </c>
      <c r="K77" s="52">
        <v>12.4</v>
      </c>
      <c r="L77" s="43">
        <v>1.68</v>
      </c>
    </row>
    <row r="78" spans="1:12" ht="15" x14ac:dyDescent="0.25">
      <c r="A78" s="23"/>
      <c r="B78" s="15"/>
      <c r="C78" s="11"/>
      <c r="D78" s="57" t="s">
        <v>39</v>
      </c>
      <c r="E78" s="42" t="s">
        <v>42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26.81</v>
      </c>
      <c r="H80" s="19">
        <f t="shared" ref="H80" si="35">SUM(H71:H79)</f>
        <v>26.810000000000002</v>
      </c>
      <c r="I80" s="19">
        <f t="shared" ref="I80" si="36">SUM(I71:I79)</f>
        <v>117.91</v>
      </c>
      <c r="J80" s="19">
        <f t="shared" ref="J80:L80" si="37">SUM(J71:J79)</f>
        <v>824</v>
      </c>
      <c r="K80" s="25"/>
      <c r="L80" s="19">
        <f t="shared" si="37"/>
        <v>70.22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735</v>
      </c>
      <c r="G81" s="32">
        <f t="shared" ref="G81" si="38">G70+G80</f>
        <v>26.81</v>
      </c>
      <c r="H81" s="32">
        <f t="shared" ref="H81" si="39">H70+H80</f>
        <v>26.810000000000002</v>
      </c>
      <c r="I81" s="32">
        <f t="shared" ref="I81" si="40">I70+I80</f>
        <v>117.91</v>
      </c>
      <c r="J81" s="32">
        <f t="shared" ref="J81:L81" si="41">J70+J80</f>
        <v>824</v>
      </c>
      <c r="K81" s="32"/>
      <c r="L81" s="32">
        <f t="shared" si="41"/>
        <v>70.22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43"/>
      <c r="G90" s="43"/>
      <c r="H90" s="43"/>
      <c r="I90" s="43"/>
      <c r="J90" s="43"/>
      <c r="K90" s="52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205</v>
      </c>
      <c r="G91" s="43">
        <v>5.2</v>
      </c>
      <c r="H91" s="43">
        <v>5.7</v>
      </c>
      <c r="I91" s="43">
        <v>13.7</v>
      </c>
      <c r="J91" s="43">
        <v>117</v>
      </c>
      <c r="K91" s="44">
        <v>35</v>
      </c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51" t="s">
        <v>74</v>
      </c>
      <c r="F92" s="43">
        <v>100</v>
      </c>
      <c r="G92" s="43">
        <v>8.91</v>
      </c>
      <c r="H92" s="43">
        <v>9.0399999999999991</v>
      </c>
      <c r="I92" s="43">
        <v>8.2200000000000006</v>
      </c>
      <c r="J92" s="43">
        <v>143</v>
      </c>
      <c r="K92" s="44" t="s">
        <v>75</v>
      </c>
      <c r="L92" s="43">
        <v>40.090000000000003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76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>
        <v>701</v>
      </c>
      <c r="L94" s="43">
        <v>6.58</v>
      </c>
    </row>
    <row r="95" spans="1:12" ht="15" x14ac:dyDescent="0.25">
      <c r="A95" s="23"/>
      <c r="B95" s="15"/>
      <c r="C95" s="11"/>
      <c r="D95" s="7" t="s">
        <v>31</v>
      </c>
      <c r="E95" s="42" t="s">
        <v>89</v>
      </c>
      <c r="F95" s="43">
        <v>50</v>
      </c>
      <c r="G95" s="43">
        <v>3.8</v>
      </c>
      <c r="H95" s="43">
        <v>0.4</v>
      </c>
      <c r="I95" s="43">
        <v>25.05</v>
      </c>
      <c r="J95" s="43">
        <v>119</v>
      </c>
      <c r="K95" s="52">
        <v>12.3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2.13</v>
      </c>
      <c r="H96" s="43">
        <v>0.3</v>
      </c>
      <c r="I96" s="43">
        <v>13.86</v>
      </c>
      <c r="J96" s="43">
        <v>67</v>
      </c>
      <c r="K96" s="52">
        <v>12.4</v>
      </c>
      <c r="L96" s="43">
        <v>1.68</v>
      </c>
    </row>
    <row r="97" spans="1:12" ht="15" x14ac:dyDescent="0.25">
      <c r="A97" s="23"/>
      <c r="B97" s="15"/>
      <c r="C97" s="11"/>
      <c r="D97" s="57" t="s">
        <v>39</v>
      </c>
      <c r="E97" s="42" t="s">
        <v>77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1.63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23.61</v>
      </c>
      <c r="H99" s="19">
        <f t="shared" ref="H99" si="47">SUM(H90:H98)</f>
        <v>24.78</v>
      </c>
      <c r="I99" s="19">
        <f t="shared" ref="I99" si="48">SUM(I90:I98)</f>
        <v>101.49000000000001</v>
      </c>
      <c r="J99" s="19">
        <f t="shared" ref="J99:L99" si="49">SUM(J90:J98)</f>
        <v>708</v>
      </c>
      <c r="K99" s="25"/>
      <c r="L99" s="19">
        <f t="shared" si="49"/>
        <v>75.84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735</v>
      </c>
      <c r="G100" s="32">
        <f t="shared" ref="G100" si="50">G89+G99</f>
        <v>23.61</v>
      </c>
      <c r="H100" s="32">
        <f t="shared" ref="H100" si="51">H89+H99</f>
        <v>24.78</v>
      </c>
      <c r="I100" s="32">
        <f t="shared" ref="I100" si="52">I89+I99</f>
        <v>101.49000000000001</v>
      </c>
      <c r="J100" s="32">
        <f t="shared" ref="J100:L100" si="53">J89+J99</f>
        <v>708</v>
      </c>
      <c r="K100" s="32"/>
      <c r="L100" s="32">
        <f t="shared" si="53"/>
        <v>75.84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205</v>
      </c>
      <c r="G110" s="43">
        <v>1.56</v>
      </c>
      <c r="H110" s="43">
        <v>5.65</v>
      </c>
      <c r="I110" s="43">
        <v>7.39</v>
      </c>
      <c r="J110" s="43">
        <v>60</v>
      </c>
      <c r="K110" s="52">
        <v>124</v>
      </c>
      <c r="L110" s="43">
        <v>6.08</v>
      </c>
    </row>
    <row r="111" spans="1:12" ht="51" x14ac:dyDescent="0.2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44" t="s">
        <v>95</v>
      </c>
      <c r="L111" s="43">
        <v>55.38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81</v>
      </c>
      <c r="L112" s="43">
        <v>8.69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48</v>
      </c>
      <c r="L113" s="43">
        <v>5.36</v>
      </c>
    </row>
    <row r="114" spans="1:12" ht="15" x14ac:dyDescent="0.25">
      <c r="A114" s="23"/>
      <c r="B114" s="15"/>
      <c r="C114" s="11"/>
      <c r="D114" s="7" t="s">
        <v>31</v>
      </c>
      <c r="E114" s="42" t="s">
        <v>89</v>
      </c>
      <c r="F114" s="43">
        <v>50</v>
      </c>
      <c r="G114" s="43">
        <v>3.8</v>
      </c>
      <c r="H114" s="43">
        <v>0.4</v>
      </c>
      <c r="I114" s="43">
        <v>25.05</v>
      </c>
      <c r="J114" s="43">
        <v>119</v>
      </c>
      <c r="K114" s="52">
        <v>12.3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2.13</v>
      </c>
      <c r="H115" s="43">
        <v>0.3</v>
      </c>
      <c r="I115" s="43">
        <v>13.86</v>
      </c>
      <c r="J115" s="43">
        <v>67</v>
      </c>
      <c r="K115" s="52">
        <v>12.4</v>
      </c>
      <c r="L115" s="43">
        <v>1.68</v>
      </c>
    </row>
    <row r="116" spans="1:12" ht="15" x14ac:dyDescent="0.25">
      <c r="A116" s="23"/>
      <c r="B116" s="15"/>
      <c r="C116" s="11"/>
      <c r="D116" s="6"/>
      <c r="E116" s="42" t="s">
        <v>52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91</v>
      </c>
      <c r="L116" s="43">
        <v>0.74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27.49</v>
      </c>
      <c r="H118" s="19">
        <f t="shared" si="56"/>
        <v>32.33</v>
      </c>
      <c r="I118" s="19">
        <f t="shared" si="56"/>
        <v>109.58999999999999</v>
      </c>
      <c r="J118" s="19">
        <f t="shared" si="56"/>
        <v>812</v>
      </c>
      <c r="K118" s="25"/>
      <c r="L118" s="19">
        <f t="shared" ref="L118" si="57">SUM(L109:L117)</f>
        <v>81.290000000000006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735</v>
      </c>
      <c r="G119" s="32">
        <f t="shared" ref="G119" si="58">G108+G118</f>
        <v>27.49</v>
      </c>
      <c r="H119" s="32">
        <f t="shared" ref="H119" si="59">H108+H118</f>
        <v>32.33</v>
      </c>
      <c r="I119" s="32">
        <f t="shared" ref="I119" si="60">I108+I118</f>
        <v>109.58999999999999</v>
      </c>
      <c r="J119" s="32">
        <f t="shared" ref="J119:L119" si="61">J108+J118</f>
        <v>812</v>
      </c>
      <c r="K119" s="32"/>
      <c r="L119" s="32">
        <f t="shared" si="61"/>
        <v>81.290000000000006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43"/>
      <c r="G128" s="43"/>
      <c r="H128" s="43"/>
      <c r="I128" s="43"/>
      <c r="J128" s="43"/>
      <c r="K128" s="52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205</v>
      </c>
      <c r="G129" s="43">
        <v>1.08</v>
      </c>
      <c r="H129" s="43">
        <v>5.8</v>
      </c>
      <c r="I129" s="43">
        <v>11.5</v>
      </c>
      <c r="J129" s="43">
        <v>96</v>
      </c>
      <c r="K129" s="44">
        <v>132</v>
      </c>
      <c r="L129" s="43">
        <v>9.85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44" t="s">
        <v>87</v>
      </c>
      <c r="L130" s="43">
        <v>24.03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54</v>
      </c>
      <c r="L131" s="43">
        <v>11.74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66</v>
      </c>
      <c r="L132" s="43">
        <v>3.94</v>
      </c>
    </row>
    <row r="133" spans="1:12" ht="15" x14ac:dyDescent="0.25">
      <c r="A133" s="14"/>
      <c r="B133" s="15"/>
      <c r="C133" s="11"/>
      <c r="D133" s="7" t="s">
        <v>31</v>
      </c>
      <c r="E133" s="42" t="s">
        <v>89</v>
      </c>
      <c r="F133" s="43">
        <v>50</v>
      </c>
      <c r="G133" s="43">
        <v>3.8</v>
      </c>
      <c r="H133" s="43">
        <v>0.4</v>
      </c>
      <c r="I133" s="43">
        <v>25.05</v>
      </c>
      <c r="J133" s="43">
        <v>119</v>
      </c>
      <c r="K133" s="52">
        <v>12.3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2.13</v>
      </c>
      <c r="H134" s="43">
        <v>0.3</v>
      </c>
      <c r="I134" s="43">
        <v>13.86</v>
      </c>
      <c r="J134" s="43">
        <v>67</v>
      </c>
      <c r="K134" s="52">
        <v>12.4</v>
      </c>
      <c r="L134" s="43">
        <v>1.68</v>
      </c>
    </row>
    <row r="135" spans="1:12" ht="15" x14ac:dyDescent="0.25">
      <c r="A135" s="14"/>
      <c r="B135" s="15"/>
      <c r="C135" s="11"/>
      <c r="D135" s="57" t="s">
        <v>59</v>
      </c>
      <c r="E135" s="42" t="s">
        <v>58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58" t="s">
        <v>83</v>
      </c>
      <c r="L135" s="43">
        <v>25.9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25.09</v>
      </c>
      <c r="H137" s="19">
        <f t="shared" si="64"/>
        <v>19.259999999999998</v>
      </c>
      <c r="I137" s="19">
        <f t="shared" si="64"/>
        <v>115.23</v>
      </c>
      <c r="J137" s="19">
        <f t="shared" si="64"/>
        <v>761</v>
      </c>
      <c r="K137" s="25"/>
      <c r="L137" s="19">
        <f t="shared" ref="L137" si="65">SUM(L128:L136)</f>
        <v>80.5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855</v>
      </c>
      <c r="G138" s="32">
        <f t="shared" ref="G138" si="66">G127+G137</f>
        <v>25.09</v>
      </c>
      <c r="H138" s="32">
        <f t="shared" ref="H138" si="67">H127+H137</f>
        <v>19.259999999999998</v>
      </c>
      <c r="I138" s="32">
        <f t="shared" ref="I138" si="68">I127+I137</f>
        <v>115.23</v>
      </c>
      <c r="J138" s="32">
        <f t="shared" ref="J138:L138" si="69">J127+J137</f>
        <v>761</v>
      </c>
      <c r="K138" s="32"/>
      <c r="L138" s="32">
        <f t="shared" si="69"/>
        <v>80.5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136</v>
      </c>
      <c r="K148" s="44">
        <v>110</v>
      </c>
      <c r="L148" s="43">
        <v>7.02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44" t="s">
        <v>63</v>
      </c>
      <c r="L149" s="43">
        <v>25.71</v>
      </c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50</v>
      </c>
      <c r="L150" s="43">
        <v>14.83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>
        <v>707</v>
      </c>
      <c r="L151" s="43">
        <v>21.06</v>
      </c>
    </row>
    <row r="152" spans="1:12" ht="15" x14ac:dyDescent="0.25">
      <c r="A152" s="23"/>
      <c r="B152" s="15"/>
      <c r="C152" s="11"/>
      <c r="D152" s="7" t="s">
        <v>31</v>
      </c>
      <c r="E152" s="42" t="s">
        <v>89</v>
      </c>
      <c r="F152" s="43">
        <v>50</v>
      </c>
      <c r="G152" s="43">
        <v>3.8</v>
      </c>
      <c r="H152" s="43">
        <v>0.4</v>
      </c>
      <c r="I152" s="43">
        <v>25.05</v>
      </c>
      <c r="J152" s="43">
        <v>119</v>
      </c>
      <c r="K152" s="52">
        <v>12.3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2.13</v>
      </c>
      <c r="H153" s="43">
        <v>0.3</v>
      </c>
      <c r="I153" s="43">
        <v>13.86</v>
      </c>
      <c r="J153" s="43">
        <v>67</v>
      </c>
      <c r="K153" s="52">
        <v>12.4</v>
      </c>
      <c r="L153" s="43">
        <v>1.68</v>
      </c>
    </row>
    <row r="154" spans="1:12" ht="15" x14ac:dyDescent="0.25">
      <c r="A154" s="23"/>
      <c r="B154" s="15"/>
      <c r="C154" s="11"/>
      <c r="D154" s="57" t="s">
        <v>39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26.36</v>
      </c>
      <c r="H156" s="19">
        <f t="shared" si="72"/>
        <v>20.400000000000002</v>
      </c>
      <c r="I156" s="19">
        <f t="shared" si="72"/>
        <v>97.429999999999993</v>
      </c>
      <c r="J156" s="19">
        <f t="shared" si="72"/>
        <v>722</v>
      </c>
      <c r="K156" s="25"/>
      <c r="L156" s="19">
        <f t="shared" ref="L156" si="73">SUM(L147:L155)</f>
        <v>73.660000000000011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715</v>
      </c>
      <c r="G157" s="32">
        <f t="shared" ref="G157" si="74">G146+G156</f>
        <v>26.36</v>
      </c>
      <c r="H157" s="32">
        <f t="shared" ref="H157" si="75">H146+H156</f>
        <v>20.400000000000002</v>
      </c>
      <c r="I157" s="32">
        <f t="shared" ref="I157" si="76">I146+I156</f>
        <v>97.429999999999993</v>
      </c>
      <c r="J157" s="32">
        <f t="shared" ref="J157:L157" si="77">J146+J156</f>
        <v>722</v>
      </c>
      <c r="K157" s="32"/>
      <c r="L157" s="32">
        <f t="shared" si="77"/>
        <v>73.660000000000011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43</v>
      </c>
      <c r="L167" s="43">
        <v>4.74</v>
      </c>
    </row>
    <row r="168" spans="1:12" ht="63.75" x14ac:dyDescent="0.2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44" t="s">
        <v>99</v>
      </c>
      <c r="L168" s="43">
        <v>59.38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44</v>
      </c>
      <c r="L169" s="43">
        <v>9.41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48</v>
      </c>
      <c r="L170" s="43">
        <v>5.36</v>
      </c>
    </row>
    <row r="171" spans="1:12" ht="15" x14ac:dyDescent="0.25">
      <c r="A171" s="23"/>
      <c r="B171" s="15"/>
      <c r="C171" s="11"/>
      <c r="D171" s="7" t="s">
        <v>31</v>
      </c>
      <c r="E171" s="42" t="s">
        <v>89</v>
      </c>
      <c r="F171" s="43">
        <v>50</v>
      </c>
      <c r="G171" s="43">
        <v>3.8</v>
      </c>
      <c r="H171" s="43">
        <v>0.4</v>
      </c>
      <c r="I171" s="43">
        <v>25.05</v>
      </c>
      <c r="J171" s="43">
        <v>119</v>
      </c>
      <c r="K171" s="52">
        <v>12.3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2.13</v>
      </c>
      <c r="H172" s="43">
        <v>0.3</v>
      </c>
      <c r="I172" s="43">
        <v>13.86</v>
      </c>
      <c r="J172" s="43">
        <v>67</v>
      </c>
      <c r="K172" s="52">
        <v>12.4</v>
      </c>
      <c r="L172" s="43">
        <v>1.68</v>
      </c>
    </row>
    <row r="173" spans="1:12" ht="15" x14ac:dyDescent="0.25">
      <c r="A173" s="23"/>
      <c r="B173" s="15"/>
      <c r="C173" s="11"/>
      <c r="D173" s="59" t="s">
        <v>39</v>
      </c>
      <c r="E173" s="54" t="s">
        <v>42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55" t="s">
        <v>67</v>
      </c>
      <c r="L173" s="43">
        <v>0.52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26.740000000000002</v>
      </c>
      <c r="I175" s="19">
        <f t="shared" si="80"/>
        <v>113.52</v>
      </c>
      <c r="J175" s="19">
        <f t="shared" si="80"/>
        <v>825</v>
      </c>
      <c r="K175" s="25"/>
      <c r="L175" s="19">
        <f t="shared" ref="L175" si="81">SUM(L166:L174)</f>
        <v>84.45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26.740000000000002</v>
      </c>
      <c r="I176" s="32">
        <f t="shared" ref="I176" si="84">I165+I175</f>
        <v>113.52</v>
      </c>
      <c r="J176" s="32">
        <f t="shared" ref="J176:L176" si="85">J165+J175</f>
        <v>825</v>
      </c>
      <c r="K176" s="32"/>
      <c r="L176" s="32">
        <f t="shared" si="85"/>
        <v>84.45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51</v>
      </c>
      <c r="F186" s="43">
        <v>205</v>
      </c>
      <c r="G186" s="43">
        <v>5.2</v>
      </c>
      <c r="H186" s="43">
        <v>5.7</v>
      </c>
      <c r="I186" s="43">
        <v>13.7</v>
      </c>
      <c r="J186" s="43">
        <v>117</v>
      </c>
      <c r="K186" s="44">
        <v>35</v>
      </c>
      <c r="L186" s="43">
        <v>7.67</v>
      </c>
    </row>
    <row r="187" spans="1:12" ht="51" x14ac:dyDescent="0.25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44" t="s">
        <v>84</v>
      </c>
      <c r="L187" s="43">
        <v>33.65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>
        <v>210</v>
      </c>
      <c r="L188" s="43">
        <v>10.31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15.7</v>
      </c>
      <c r="J189" s="43">
        <v>67</v>
      </c>
      <c r="K189" s="44" t="s">
        <v>48</v>
      </c>
      <c r="L189" s="43">
        <v>9.64</v>
      </c>
    </row>
    <row r="190" spans="1:12" ht="15" x14ac:dyDescent="0.25">
      <c r="A190" s="23"/>
      <c r="B190" s="15"/>
      <c r="C190" s="11"/>
      <c r="D190" s="7" t="s">
        <v>31</v>
      </c>
      <c r="E190" s="42" t="s">
        <v>89</v>
      </c>
      <c r="F190" s="43">
        <v>50</v>
      </c>
      <c r="G190" s="43">
        <v>3.8</v>
      </c>
      <c r="H190" s="43">
        <v>0.4</v>
      </c>
      <c r="I190" s="43">
        <v>25.05</v>
      </c>
      <c r="J190" s="43">
        <v>119</v>
      </c>
      <c r="K190" s="52">
        <v>12.3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2.13</v>
      </c>
      <c r="H191" s="43">
        <v>0.3</v>
      </c>
      <c r="I191" s="43">
        <v>13.86</v>
      </c>
      <c r="J191" s="43">
        <v>67</v>
      </c>
      <c r="K191" s="52">
        <v>12.4</v>
      </c>
      <c r="L191" s="43">
        <v>1.68</v>
      </c>
    </row>
    <row r="192" spans="1:12" ht="15" x14ac:dyDescent="0.25">
      <c r="A192" s="23"/>
      <c r="B192" s="15"/>
      <c r="C192" s="11"/>
      <c r="D192" s="57" t="s">
        <v>39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30.43</v>
      </c>
      <c r="H194" s="19">
        <f t="shared" si="88"/>
        <v>26.580000000000002</v>
      </c>
      <c r="I194" s="19">
        <f t="shared" si="88"/>
        <v>96.429999999999993</v>
      </c>
      <c r="J194" s="19">
        <f t="shared" si="88"/>
        <v>722</v>
      </c>
      <c r="K194" s="25"/>
      <c r="L194" s="19">
        <f t="shared" ref="L194" si="89">SUM(L185:L193)</f>
        <v>66.310000000000016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735</v>
      </c>
      <c r="G195" s="32">
        <f t="shared" ref="G195" si="90">G184+G194</f>
        <v>30.43</v>
      </c>
      <c r="H195" s="32">
        <f t="shared" ref="H195" si="91">H184+H194</f>
        <v>26.580000000000002</v>
      </c>
      <c r="I195" s="32">
        <f t="shared" ref="I195" si="92">I184+I194</f>
        <v>96.429999999999993</v>
      </c>
      <c r="J195" s="32">
        <f t="shared" ref="J195:L195" si="93">J184+J194</f>
        <v>722</v>
      </c>
      <c r="K195" s="32"/>
      <c r="L195" s="32">
        <f t="shared" si="93"/>
        <v>66.310000000000016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26.45</v>
      </c>
      <c r="H196" s="34">
        <f t="shared" si="94"/>
        <v>25.994</v>
      </c>
      <c r="I196" s="34">
        <f t="shared" si="94"/>
        <v>108.473</v>
      </c>
      <c r="J196" s="34">
        <f t="shared" si="94"/>
        <v>767.1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76.678000000000026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2024-12-26T06:31:37Z</dcterms:modified>
</cp:coreProperties>
</file>